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<sst xmlns="http://schemas.openxmlformats.org/spreadsheetml/2006/main" count="77" uniqueCount="62">
  <si>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</si>
  <si>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</si>
  <si>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</si>
  <si>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</si>
  <si>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</si>
  <si>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</si>
  <si>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</si>
  <si>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</si>
  <si>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</si>
  <si>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</si>
  <si>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</si>
  <si>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</si>
  <si>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</si>
  <si>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</si>
  <si>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</si>
  <si>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</si>
  <si>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</si>
  <si>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</si>
  <si>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</si>
  <si>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</si>
  <si>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</si>
  <si>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</si>
  <si>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</si>
  <si>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</si>
  <si>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</si>
  <si>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</si>
  <si>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</si>
  <si>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</si>
  <si>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</si>
  <si>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</si>
  <si>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</si>
  <si>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</si>
  <si>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</si>
  <si>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</si>
  <si>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</si>
  <si>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</si>
  <si>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 xml:space="preserve"> Broj ECTS kredita:   </t>
  </si>
  <si>
    <t>Predmetni nastavnik: doc.dr Vesna Bratić</t>
  </si>
  <si>
    <t>Pris.</t>
  </si>
  <si>
    <t>Prez.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</si>
  <si>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</si>
  <si>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</si>
  <si>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</si>
  <si>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</si>
  <si>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</si>
  <si>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</si>
  <si>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</si>
  <si>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</si>
  <si>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2018</t>
  </si>
  <si>
    <t>6</t>
  </si>
  <si>
    <t>Haris</t>
  </si>
  <si>
    <t>Dizdarević</t>
  </si>
  <si>
    <t>Lazar</t>
  </si>
  <si>
    <t>30</t>
  </si>
  <si>
    <t>Andrej</t>
  </si>
  <si>
    <t>Cvijetić</t>
  </si>
  <si>
    <t>38</t>
  </si>
  <si>
    <t>2017</t>
  </si>
  <si>
    <t>Blagojević</t>
  </si>
  <si>
    <t xml:space="preserve">               </t>
  </si>
  <si>
    <t>glosar</t>
  </si>
  <si>
    <t>forum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</si>
</sst>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36" borderId="14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8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4.25">
      <c r="A1" s="56" t="s">
        <v>30</v>
      </c>
      <c r="B1" s="60" t="s">
        <v>32</v>
      </c>
      <c r="C1" s="62" t="s">
        <v>21</v>
      </c>
      <c r="D1" s="64" t="s">
        <v>59</v>
      </c>
      <c r="E1" s="50" t="s">
        <v>38</v>
      </c>
      <c r="F1" s="62" t="s">
        <v>39</v>
      </c>
      <c r="G1" s="52" t="s">
        <v>60</v>
      </c>
      <c r="H1" s="62" t="s">
        <v>61</v>
      </c>
      <c r="I1" s="57" t="s">
        <v>22</v>
      </c>
      <c r="J1" s="57" t="s">
        <v>23</v>
      </c>
      <c r="K1" s="57" t="s">
        <v>33</v>
      </c>
      <c r="L1" s="48" t="s">
        <v>24</v>
      </c>
      <c r="M1" s="54" t="s">
        <v>25</v>
      </c>
      <c r="N1" s="54" t="s">
        <v>26</v>
      </c>
      <c r="O1" s="54" t="s">
        <v>34</v>
      </c>
      <c r="P1" s="48" t="s">
        <v>27</v>
      </c>
      <c r="Q1" s="48" t="s">
        <v>28</v>
      </c>
      <c r="R1" s="48" t="s">
        <v>29</v>
      </c>
    </row>
    <row r="2" spans="1:18" ht="14.25">
      <c r="A2" s="56"/>
      <c r="B2" s="61"/>
      <c r="C2" s="61"/>
      <c r="D2" s="64"/>
      <c r="E2" s="51"/>
      <c r="F2" s="63"/>
      <c r="G2" s="53"/>
      <c r="H2" s="63"/>
      <c r="I2" s="55"/>
      <c r="J2" s="55"/>
      <c r="K2" s="55"/>
      <c r="L2" s="49"/>
      <c r="M2" s="55"/>
      <c r="N2" s="55"/>
      <c r="O2" s="55"/>
      <c r="P2" s="58"/>
      <c r="Q2" s="59"/>
      <c r="R2" s="58"/>
    </row>
    <row r="3" spans="1:18" ht="15.75" customHeight="1">
      <c r="A3" s="47" t="s">
        <v>49</v>
      </c>
      <c r="B3" s="41" t="s">
        <v>48</v>
      </c>
      <c r="C3" s="41" t="s">
        <v>50</v>
      </c>
      <c r="D3" s="41" t="s">
        <v>51</v>
      </c>
      <c r="E3" s="42">
        <v>14</v>
      </c>
      <c r="F3" s="43"/>
      <c r="G3" s="43">
        <v>8</v>
      </c>
      <c r="H3" s="43"/>
      <c r="I3" s="44">
        <v>9</v>
      </c>
      <c r="J3" s="45">
        <v>7</v>
      </c>
      <c r="K3" s="43">
        <v>7</v>
      </c>
      <c r="L3" s="46">
        <f>MAX(I3,J3,K3)</f>
        <v>9</v>
      </c>
      <c r="M3" s="44">
        <v>11</v>
      </c>
      <c r="N3" s="43"/>
      <c r="O3" s="43">
        <v>5.5</v>
      </c>
      <c r="P3" s="46">
        <f>MAX(M3,N3,O3)</f>
        <v>11</v>
      </c>
      <c r="Q3" s="46">
        <f>E3+G3+L3+P3+F3+H3</f>
        <v>42</v>
      </c>
      <c r="R3" s="46" t="str">
        <f>IF(Q3&gt;=90,"A",IF(Q3&gt;=80,"B",IF(Q3&gt;=70,"C",IF(Q3&gt;=60,"D",IF(Q3&gt;=50,"E","F")))))</f>
        <v>F</v>
      </c>
    </row>
    <row r="4" spans="1:18" ht="15.75" customHeight="1">
      <c r="A4" s="41" t="s">
        <v>53</v>
      </c>
      <c r="B4" s="41" t="s">
        <v>48</v>
      </c>
      <c r="C4" s="41" t="s">
        <v>54</v>
      </c>
      <c r="D4" s="41" t="s">
        <v>55</v>
      </c>
      <c r="E4" s="42">
        <v>14</v>
      </c>
      <c r="F4" s="43">
        <v>10</v>
      </c>
      <c r="G4" s="43">
        <v>8</v>
      </c>
      <c r="H4" s="43">
        <v>3</v>
      </c>
      <c r="I4" s="44">
        <v>34</v>
      </c>
      <c r="J4" s="45"/>
      <c r="K4" s="43"/>
      <c r="L4" s="46">
        <f>MAX(I4,J4,K4)</f>
        <v>34</v>
      </c>
      <c r="M4" s="44"/>
      <c r="N4" s="43"/>
      <c r="O4" s="43">
        <v>31</v>
      </c>
      <c r="P4" s="46">
        <f>MAX(M4,N4,O4)</f>
        <v>31</v>
      </c>
      <c r="Q4" s="46">
        <f>E4+G4+L4+P4+F4+H4</f>
        <v>100</v>
      </c>
      <c r="R4" s="46" t="str">
        <f>IF(Q4&gt;=90,"A",IF(Q4&gt;=80,"B",IF(Q4&gt;=70,"C",IF(Q4&gt;=60,"D",IF(Q4&gt;=50,"E","F")))))</f>
        <v>A</v>
      </c>
    </row>
    <row r="5" spans="1:18" ht="15.75" customHeight="1">
      <c r="A5" s="41" t="s">
        <v>56</v>
      </c>
      <c r="B5" s="41" t="s">
        <v>57</v>
      </c>
      <c r="C5" s="41" t="s">
        <v>52</v>
      </c>
      <c r="D5" s="41" t="s">
        <v>58</v>
      </c>
      <c r="E5" s="42">
        <v>14</v>
      </c>
      <c r="F5" s="43"/>
      <c r="G5" s="43"/>
      <c r="H5" s="43"/>
      <c r="I5" s="44"/>
      <c r="J5" s="45"/>
      <c r="K5" s="43">
        <v>30</v>
      </c>
      <c r="L5" s="46">
        <f>MAX(I5,J5,K5)</f>
        <v>30</v>
      </c>
      <c r="M5" s="44"/>
      <c r="N5" s="43"/>
      <c r="O5" s="43">
        <v>24</v>
      </c>
      <c r="P5" s="46">
        <v>26</v>
      </c>
      <c r="Q5" s="46">
        <f>E5+G5+L5+P5+F5+H5</f>
        <v>70</v>
      </c>
      <c r="R5" s="46" t="str">
        <f>IF(Q5&gt;=90,"A",IF(Q5&gt;=80,"B",IF(Q5&gt;=70,"C",IF(Q5&gt;=60,"D",IF(Q5&gt;=50,"E","F")))))</f>
        <v>C</v>
      </c>
    </row>
    <row r="6" spans="1:18" ht="15.75" customHeight="1">
      <c r="A6"/>
      <c r="L6"/>
      <c r="M6"/>
      <c r="N6"/>
      <c r="O6"/>
      <c r="P6"/>
      <c r="Q6"/>
      <c r="R6"/>
    </row>
    <row r="7" spans="1:18" ht="15.75" customHeight="1">
      <c r="A7"/>
      <c r="L7"/>
      <c r="M7"/>
      <c r="N7"/>
      <c r="O7"/>
      <c r="P7"/>
      <c r="Q7"/>
      <c r="R7"/>
    </row>
    <row r="8" spans="1:18" ht="15.75" customHeight="1">
      <c r="A8"/>
      <c r="L8"/>
      <c r="M8"/>
      <c r="N8"/>
      <c r="O8"/>
      <c r="P8"/>
      <c r="Q8"/>
      <c r="R8"/>
    </row>
    <row r="9" spans="1:18" ht="15.75" customHeight="1">
      <c r="A9"/>
      <c r="L9"/>
      <c r="M9"/>
      <c r="N9"/>
      <c r="O9"/>
      <c r="P9"/>
      <c r="Q9"/>
      <c r="R9"/>
    </row>
    <row r="10" spans="1:18" ht="15.75" customHeight="1">
      <c r="A10"/>
      <c r="L10"/>
      <c r="M10"/>
      <c r="N10"/>
      <c r="O10"/>
      <c r="P10"/>
      <c r="Q10"/>
      <c r="R10"/>
    </row>
    <row r="11" spans="1:18" ht="15.75" customHeight="1">
      <c r="A11"/>
      <c r="L11"/>
      <c r="M11"/>
      <c r="N11"/>
      <c r="O11"/>
      <c r="P11"/>
      <c r="Q11"/>
      <c r="R11"/>
    </row>
    <row r="12" spans="1:18" ht="15.75" customHeight="1">
      <c r="A12"/>
      <c r="L12"/>
      <c r="M12"/>
      <c r="N12"/>
      <c r="O12"/>
      <c r="P12"/>
      <c r="Q12"/>
      <c r="R12"/>
    </row>
    <row r="13" spans="1:18" ht="15.75" customHeight="1">
      <c r="A13"/>
      <c r="L13"/>
      <c r="M13"/>
      <c r="N13"/>
      <c r="O13"/>
      <c r="P13"/>
      <c r="Q13"/>
      <c r="R13"/>
    </row>
    <row r="14" spans="1:18" ht="15.75" customHeight="1">
      <c r="A14"/>
      <c r="L14"/>
      <c r="M14"/>
      <c r="N14"/>
      <c r="O14"/>
      <c r="P14"/>
      <c r="Q14"/>
      <c r="R14"/>
    </row>
    <row r="15" spans="1:18" ht="15.75" customHeight="1">
      <c r="A15"/>
      <c r="L15"/>
      <c r="M15"/>
      <c r="N15"/>
      <c r="O15"/>
      <c r="P15"/>
      <c r="Q15"/>
      <c r="R15"/>
    </row>
    <row r="16" spans="1:18" ht="15.75" customHeight="1">
      <c r="A16"/>
      <c r="L16"/>
      <c r="M16"/>
      <c r="N16"/>
      <c r="O16"/>
      <c r="P16"/>
      <c r="Q16"/>
      <c r="R16"/>
    </row>
    <row r="17" spans="1:18" ht="15.75" customHeight="1">
      <c r="A17"/>
      <c r="L17"/>
      <c r="M17"/>
      <c r="N17"/>
      <c r="O17"/>
      <c r="P17"/>
      <c r="Q17"/>
      <c r="R17"/>
    </row>
    <row r="18" spans="1:18" ht="15.75" customHeight="1">
      <c r="A18"/>
      <c r="L18"/>
      <c r="M18"/>
      <c r="N18"/>
      <c r="O18"/>
      <c r="P18"/>
      <c r="Q18"/>
      <c r="R18"/>
    </row>
    <row r="19" spans="1:18" ht="15.75" customHeight="1">
      <c r="A19"/>
      <c r="L19"/>
      <c r="M19"/>
      <c r="N19"/>
      <c r="O19"/>
      <c r="P19"/>
      <c r="Q19"/>
      <c r="R19"/>
    </row>
    <row r="20" spans="1:18" ht="15.75" customHeight="1">
      <c r="A20"/>
      <c r="L20"/>
      <c r="M20"/>
      <c r="N20"/>
      <c r="O20"/>
      <c r="P20"/>
      <c r="Q20"/>
      <c r="R20"/>
    </row>
    <row r="21" spans="1:18" ht="15.75" customHeight="1">
      <c r="A21" s="37"/>
      <c r="L21"/>
      <c r="M21"/>
      <c r="N21"/>
      <c r="O21"/>
      <c r="P21"/>
      <c r="Q21"/>
      <c r="R21"/>
    </row>
    <row r="22" spans="1:18" ht="15.75" customHeight="1">
      <c r="A22"/>
      <c r="L22"/>
      <c r="M22"/>
      <c r="N22"/>
      <c r="O22"/>
      <c r="P22"/>
      <c r="Q22"/>
      <c r="R22"/>
    </row>
    <row r="23" spans="1:18" s="29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5.75" customHeight="1">
      <c r="A24"/>
      <c r="L24"/>
      <c r="M24"/>
      <c r="N24"/>
      <c r="O24"/>
      <c r="P24"/>
      <c r="Q24"/>
      <c r="R24"/>
    </row>
    <row r="25" spans="1:18" ht="15.75" customHeight="1">
      <c r="A25"/>
      <c r="L25"/>
      <c r="M25"/>
      <c r="N25"/>
      <c r="O25"/>
      <c r="P25"/>
      <c r="Q25"/>
      <c r="R25"/>
    </row>
    <row r="26" spans="1:18" ht="15.75" customHeight="1">
      <c r="A26"/>
      <c r="L26"/>
      <c r="M26"/>
      <c r="N26"/>
      <c r="O26"/>
      <c r="P26"/>
      <c r="Q26"/>
      <c r="R26"/>
    </row>
    <row r="27" spans="1:18" ht="15.75" customHeight="1">
      <c r="A27"/>
      <c r="L27"/>
      <c r="M27"/>
      <c r="N27" s="29"/>
      <c r="O27" s="29"/>
      <c r="P27"/>
      <c r="Q27"/>
      <c r="R27"/>
    </row>
    <row r="28" spans="1:18" ht="15.75" customHeight="1">
      <c r="A28"/>
      <c r="L28"/>
      <c r="M28"/>
      <c r="N28"/>
      <c r="O28"/>
      <c r="P28"/>
      <c r="Q28"/>
      <c r="R28"/>
    </row>
    <row r="29" spans="1:18" ht="15.75" customHeight="1">
      <c r="A29"/>
      <c r="L29"/>
      <c r="M29"/>
      <c r="N29"/>
      <c r="O29"/>
      <c r="P29"/>
      <c r="Q29"/>
      <c r="R29"/>
    </row>
    <row r="30" spans="1:18" ht="15.75" customHeight="1">
      <c r="A30"/>
      <c r="L30"/>
      <c r="M30"/>
      <c r="N30"/>
      <c r="O30"/>
      <c r="P30"/>
      <c r="Q30"/>
      <c r="R30"/>
    </row>
    <row r="31" spans="1:18" s="29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5.75" customHeight="1">
      <c r="A32"/>
      <c r="L32"/>
      <c r="M32"/>
      <c r="N32"/>
      <c r="O32"/>
      <c r="P32"/>
      <c r="Q32"/>
      <c r="R32"/>
    </row>
    <row r="33" spans="1:18" ht="15.75" customHeight="1">
      <c r="A33"/>
      <c r="L33"/>
      <c r="M33"/>
      <c r="N33"/>
      <c r="O33"/>
      <c r="P33"/>
      <c r="Q33"/>
      <c r="R33"/>
    </row>
    <row r="34" spans="1:18" ht="15.75" customHeight="1">
      <c r="A34"/>
      <c r="L34"/>
      <c r="M34"/>
      <c r="N34"/>
      <c r="O34"/>
      <c r="P34"/>
      <c r="Q34"/>
      <c r="R34"/>
    </row>
    <row r="35" spans="1:18" ht="15.75" customHeight="1">
      <c r="A35"/>
      <c r="L35"/>
      <c r="M35"/>
      <c r="N35"/>
      <c r="O35"/>
      <c r="P35"/>
      <c r="Q35"/>
      <c r="R35"/>
    </row>
    <row r="36" spans="1:18" ht="15.75" customHeight="1">
      <c r="A36"/>
      <c r="L36"/>
      <c r="M36"/>
      <c r="N36"/>
      <c r="O36"/>
      <c r="P36"/>
      <c r="Q36"/>
      <c r="R36"/>
    </row>
    <row r="37" spans="1:18" ht="15.75" customHeight="1">
      <c r="A37"/>
      <c r="L37"/>
      <c r="M37"/>
      <c r="N37"/>
      <c r="O37"/>
      <c r="P37"/>
      <c r="Q37"/>
      <c r="R37"/>
    </row>
    <row r="38" spans="1:18" ht="15.75" customHeight="1">
      <c r="A38"/>
      <c r="L38"/>
      <c r="M38"/>
      <c r="N38"/>
      <c r="O38"/>
      <c r="P38"/>
      <c r="Q38"/>
      <c r="R38"/>
    </row>
    <row r="39" spans="1:18" ht="15.75" customHeight="1">
      <c r="A39"/>
      <c r="L39"/>
      <c r="M39"/>
      <c r="N39"/>
      <c r="O39"/>
      <c r="P39"/>
      <c r="Q39"/>
      <c r="R39"/>
    </row>
    <row r="40" spans="1:18" ht="15.75" customHeight="1">
      <c r="A40"/>
      <c r="L40"/>
      <c r="M40"/>
      <c r="N40"/>
      <c r="O40"/>
      <c r="P40"/>
      <c r="Q40"/>
      <c r="R40"/>
    </row>
    <row r="41" spans="1:18" ht="15.75" customHeight="1">
      <c r="A41"/>
      <c r="L41"/>
      <c r="M41"/>
      <c r="N41"/>
      <c r="O41"/>
      <c r="P41"/>
      <c r="Q41"/>
      <c r="R41"/>
    </row>
    <row r="42" spans="1:18" ht="15.75" customHeight="1">
      <c r="A42"/>
      <c r="L42"/>
      <c r="M42"/>
      <c r="N42"/>
      <c r="O42"/>
      <c r="P42"/>
      <c r="Q42"/>
      <c r="R42"/>
    </row>
    <row r="43" spans="1:18" ht="15.75" customHeight="1">
      <c r="A43"/>
      <c r="L43"/>
      <c r="M43"/>
      <c r="N43"/>
      <c r="O43"/>
      <c r="P43"/>
      <c r="Q43"/>
      <c r="R43"/>
    </row>
    <row r="44" spans="1:18" ht="15.75" customHeight="1">
      <c r="A44"/>
      <c r="L44"/>
      <c r="M44"/>
      <c r="N44"/>
      <c r="O44"/>
      <c r="P44"/>
      <c r="Q44"/>
      <c r="R44"/>
    </row>
    <row r="45" spans="1:18" ht="15.75" customHeight="1">
      <c r="A45"/>
      <c r="L45"/>
      <c r="M45"/>
      <c r="N45" s="29"/>
      <c r="O45" s="29"/>
      <c r="P45"/>
      <c r="Q45"/>
      <c r="R45"/>
    </row>
    <row r="46" spans="1:18" ht="15.75" customHeight="1">
      <c r="A46"/>
      <c r="L46"/>
      <c r="M46"/>
      <c r="N46" s="29"/>
      <c r="O46" s="29"/>
      <c r="P46"/>
      <c r="Q46"/>
      <c r="R46"/>
    </row>
    <row r="47" spans="1:18" ht="15.75" customHeight="1">
      <c r="A47"/>
      <c r="L47"/>
      <c r="M47"/>
      <c r="N47" s="29"/>
      <c r="O47" s="29"/>
      <c r="P47"/>
      <c r="Q47"/>
      <c r="R47"/>
    </row>
    <row r="48" spans="1:18" ht="15.75" customHeight="1">
      <c r="A48"/>
      <c r="M48"/>
      <c r="N48"/>
      <c r="O48"/>
      <c r="P48" s="29"/>
      <c r="Q48" s="29"/>
      <c r="R48" s="29"/>
    </row>
    <row r="49" spans="1:18" ht="15.75" customHeight="1">
      <c r="A49"/>
      <c r="M49"/>
      <c r="N49"/>
      <c r="O49"/>
      <c r="P49" s="29"/>
      <c r="Q49" s="29"/>
      <c r="R49" s="29"/>
    </row>
    <row r="50" spans="1:18" ht="15.75" customHeight="1">
      <c r="A50"/>
      <c r="M50"/>
      <c r="N50"/>
      <c r="O50"/>
      <c r="P50" s="29"/>
      <c r="Q50" s="29"/>
      <c r="R50" s="29"/>
    </row>
    <row r="51" spans="1:18" ht="15.75" customHeight="1">
      <c r="A51"/>
      <c r="M51"/>
      <c r="N51"/>
      <c r="O51"/>
      <c r="P51" s="29"/>
      <c r="Q51" s="29"/>
      <c r="R51" s="29"/>
    </row>
    <row r="52" spans="1:18" ht="15.75" customHeight="1">
      <c r="A52"/>
      <c r="M52"/>
      <c r="N52"/>
      <c r="O52"/>
      <c r="P52" s="29"/>
      <c r="Q52" s="29"/>
      <c r="R52" s="29"/>
    </row>
    <row r="53" spans="1:18" ht="15.75" customHeight="1">
      <c r="A53"/>
      <c r="M53"/>
      <c r="N53"/>
      <c r="O53"/>
      <c r="P53" s="29"/>
      <c r="Q53" s="29"/>
      <c r="R53" s="29"/>
    </row>
    <row r="54" spans="1:18" ht="15.75" customHeight="1">
      <c r="A54"/>
      <c r="M54"/>
      <c r="N54"/>
      <c r="O54"/>
      <c r="P54" s="29"/>
      <c r="Q54" s="29"/>
      <c r="R54" s="29"/>
    </row>
    <row r="55" spans="1:18" ht="15.75" customHeight="1">
      <c r="A55"/>
      <c r="M55"/>
      <c r="N55"/>
      <c r="O55"/>
      <c r="P55" s="29"/>
      <c r="Q55" s="29"/>
      <c r="R55" s="29"/>
    </row>
    <row r="56" spans="1:18" ht="15.75" customHeight="1">
      <c r="A56"/>
      <c r="M56"/>
      <c r="N56"/>
      <c r="O56"/>
      <c r="P56" s="29"/>
      <c r="Q56" s="29"/>
      <c r="R56" s="29"/>
    </row>
    <row r="57" spans="1:18" ht="15.75" customHeight="1">
      <c r="A57"/>
      <c r="M57"/>
      <c r="N57"/>
      <c r="O57"/>
      <c r="P57" s="29"/>
      <c r="Q57" s="29"/>
      <c r="R57" s="29"/>
    </row>
    <row r="58" spans="1:18" ht="15.75" customHeight="1">
      <c r="A58"/>
      <c r="M58"/>
      <c r="N58"/>
      <c r="O58"/>
      <c r="P58" s="29"/>
      <c r="Q58" s="29"/>
      <c r="R58" s="29"/>
    </row>
    <row r="59" spans="1:18" ht="15.75" customHeight="1">
      <c r="A59"/>
      <c r="M59"/>
      <c r="N59"/>
      <c r="O59"/>
      <c r="P59" s="29"/>
      <c r="Q59" s="29"/>
      <c r="R59" s="29"/>
    </row>
    <row r="60" spans="1:18" ht="15.75" customHeight="1">
      <c r="A60"/>
      <c r="M60"/>
      <c r="N60"/>
      <c r="O60"/>
      <c r="P60" s="29"/>
      <c r="Q60" s="29"/>
      <c r="R60" s="29"/>
    </row>
    <row r="61" spans="1:18" ht="15.75" customHeight="1">
      <c r="A61"/>
      <c r="M61"/>
      <c r="N61"/>
      <c r="O61"/>
      <c r="P61" s="29"/>
      <c r="Q61" s="29"/>
      <c r="R61" s="29"/>
    </row>
    <row r="62" spans="1:18" ht="15.75" customHeight="1">
      <c r="A62"/>
      <c r="M62"/>
      <c r="N62"/>
      <c r="O62"/>
      <c r="P62" s="29"/>
      <c r="Q62" s="29"/>
      <c r="R62" s="29"/>
    </row>
    <row r="63" spans="1:18" ht="15.75" customHeight="1">
      <c r="A63"/>
      <c r="M63"/>
      <c r="N63"/>
      <c r="O63"/>
      <c r="P63" s="29"/>
      <c r="Q63" s="29"/>
      <c r="R63" s="29"/>
    </row>
    <row r="64" spans="1:18" ht="15.75" customHeight="1">
      <c r="A64"/>
      <c r="M64"/>
      <c r="N64"/>
      <c r="O64"/>
      <c r="P64" s="29"/>
      <c r="Q64" s="29"/>
      <c r="R64" s="29"/>
    </row>
    <row r="65" spans="1:18" ht="15.75" customHeight="1">
      <c r="A65"/>
      <c r="M65"/>
      <c r="N65"/>
      <c r="O65"/>
      <c r="P65" s="29"/>
      <c r="Q65" s="29"/>
      <c r="R65" s="29"/>
    </row>
    <row r="66" spans="1:18" ht="15.75" customHeight="1">
      <c r="A66"/>
      <c r="M66"/>
      <c r="N66"/>
      <c r="O66"/>
      <c r="P66" s="29"/>
      <c r="Q66" s="29"/>
      <c r="R66" s="29"/>
    </row>
    <row r="67" spans="1:18" ht="14.25">
      <c r="A67"/>
      <c r="M67"/>
      <c r="N67"/>
      <c r="O67"/>
      <c r="P67" s="29"/>
      <c r="Q67" s="29"/>
      <c r="R67" s="29"/>
    </row>
    <row r="68" spans="1:18" ht="14.25">
      <c r="A68"/>
      <c r="M68"/>
      <c r="N68"/>
      <c r="O68"/>
      <c r="P68" s="29"/>
      <c r="Q68" s="29"/>
      <c r="R68" s="29"/>
    </row>
    <row r="69" spans="1:18" ht="14.25">
      <c r="A69"/>
      <c r="M69"/>
      <c r="N69"/>
      <c r="O69"/>
      <c r="P69" s="29"/>
      <c r="Q69" s="29"/>
      <c r="R69" s="29"/>
    </row>
    <row r="70" spans="1:18" ht="14.25">
      <c r="A70"/>
      <c r="M70"/>
      <c r="N70"/>
      <c r="O70"/>
      <c r="P70" s="29"/>
      <c r="Q70" s="29"/>
      <c r="R70" s="29"/>
    </row>
    <row r="71" spans="1:18" ht="14.25">
      <c r="A71"/>
      <c r="M71"/>
      <c r="N71"/>
      <c r="O71"/>
      <c r="P71" s="29"/>
      <c r="Q71" s="29"/>
      <c r="R71" s="29"/>
    </row>
    <row r="72" spans="1:18" ht="14.25">
      <c r="A72"/>
      <c r="M72"/>
      <c r="N72"/>
      <c r="O72"/>
      <c r="P72" s="29"/>
      <c r="Q72" s="29"/>
      <c r="R72" s="29"/>
    </row>
    <row r="73" spans="1:18" ht="14.25">
      <c r="A73"/>
      <c r="M73"/>
      <c r="N73"/>
      <c r="O73"/>
      <c r="P73" s="29"/>
      <c r="Q73" s="29"/>
      <c r="R73" s="29"/>
    </row>
    <row r="74" spans="1:18" ht="14.25">
      <c r="A74"/>
      <c r="M74"/>
      <c r="N74"/>
      <c r="O74"/>
      <c r="P74" s="29"/>
      <c r="Q74" s="29"/>
      <c r="R74" s="29"/>
    </row>
    <row r="75" spans="1:18" ht="14.25">
      <c r="A75"/>
      <c r="M75"/>
      <c r="N75"/>
      <c r="O75"/>
      <c r="P75" s="29"/>
      <c r="Q75" s="29"/>
      <c r="R75" s="29"/>
    </row>
    <row r="76" spans="1:18" ht="14.25">
      <c r="A76"/>
      <c r="M76"/>
      <c r="N76"/>
      <c r="O76"/>
      <c r="P76" s="29"/>
      <c r="Q76" s="29"/>
      <c r="R76" s="29"/>
    </row>
    <row r="77" spans="1:18" ht="14.25">
      <c r="A77"/>
      <c r="M77"/>
      <c r="N77"/>
      <c r="O77"/>
      <c r="P77" s="29"/>
      <c r="Q77" s="29"/>
      <c r="R77" s="29"/>
    </row>
    <row r="78" spans="1:18" ht="14.25">
      <c r="A78"/>
      <c r="M78"/>
      <c r="N78"/>
      <c r="O78"/>
      <c r="P78" s="29"/>
      <c r="Q78" s="29"/>
      <c r="R78" s="29"/>
    </row>
    <row r="79" spans="1:18" ht="14.25">
      <c r="A79"/>
      <c r="M79"/>
      <c r="N79"/>
      <c r="O79"/>
      <c r="P79" s="29"/>
      <c r="Q79" s="29"/>
      <c r="R79" s="29"/>
    </row>
    <row r="80" spans="1:18" ht="14.25">
      <c r="A80"/>
      <c r="M80"/>
      <c r="N80"/>
      <c r="O80"/>
      <c r="P80" s="29"/>
      <c r="Q80" s="29"/>
      <c r="R80" s="29"/>
    </row>
    <row r="81" spans="1:18" ht="14.25">
      <c r="A81"/>
      <c r="M81"/>
      <c r="N81"/>
      <c r="O81"/>
      <c r="P81" s="29"/>
      <c r="Q81" s="29"/>
      <c r="R81" s="29"/>
    </row>
    <row r="82" spans="1:18" ht="14.25">
      <c r="A82"/>
      <c r="M82"/>
      <c r="N82"/>
      <c r="O82"/>
      <c r="P82" s="29"/>
      <c r="Q82" s="29"/>
      <c r="R82" s="29"/>
    </row>
    <row r="83" spans="1:18" ht="14.25">
      <c r="A83"/>
      <c r="M83"/>
      <c r="N83"/>
      <c r="O83"/>
      <c r="P83" s="29"/>
      <c r="Q83" s="29"/>
      <c r="R83" s="29"/>
    </row>
    <row r="84" spans="1:18" ht="14.25">
      <c r="A84"/>
      <c r="M84"/>
      <c r="N84"/>
      <c r="O84"/>
      <c r="P84" s="29"/>
      <c r="Q84" s="29"/>
      <c r="R84" s="29"/>
    </row>
    <row r="85" spans="1:18" ht="14.25">
      <c r="A85"/>
      <c r="M85"/>
      <c r="N85"/>
      <c r="O85"/>
      <c r="P85" s="29"/>
      <c r="Q85" s="29"/>
      <c r="R85" s="29"/>
    </row>
    <row r="86" spans="1:18" ht="14.25">
      <c r="A86"/>
      <c r="M86"/>
      <c r="N86"/>
      <c r="O86"/>
      <c r="P86" s="29"/>
      <c r="Q86" s="29"/>
      <c r="R86" s="29"/>
    </row>
    <row r="87" spans="1:18" ht="14.25">
      <c r="A87"/>
      <c r="M87"/>
      <c r="N87"/>
      <c r="O87"/>
      <c r="P87" s="29"/>
      <c r="Q87" s="29"/>
      <c r="R87" s="29"/>
    </row>
    <row r="88" spans="1:18" ht="14.25">
      <c r="A88"/>
      <c r="M88"/>
      <c r="N88"/>
      <c r="O88"/>
      <c r="P88" s="29"/>
      <c r="Q88" s="29"/>
      <c r="R88" s="29"/>
    </row>
    <row r="89" spans="1:18" ht="14.25">
      <c r="A89"/>
      <c r="M89"/>
      <c r="N89"/>
      <c r="O89"/>
      <c r="P89" s="29"/>
      <c r="Q89" s="29"/>
      <c r="R89" s="29"/>
    </row>
    <row r="90" spans="1:18" ht="14.25">
      <c r="A90"/>
      <c r="M90"/>
      <c r="N90"/>
      <c r="O90"/>
      <c r="P90" s="29"/>
      <c r="Q90" s="29"/>
      <c r="R90" s="29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 s="29"/>
      <c r="N116"/>
      <c r="O116"/>
      <c r="P116" s="29"/>
      <c r="Q116" s="29"/>
      <c r="R116" s="29"/>
    </row>
    <row r="117" spans="1:18" ht="14.25">
      <c r="A117"/>
      <c r="M117" s="29"/>
      <c r="N117"/>
      <c r="O117"/>
      <c r="P117" s="29"/>
      <c r="Q117" s="29"/>
      <c r="R117" s="29"/>
    </row>
    <row r="118" spans="1:18" ht="14.25">
      <c r="A118"/>
      <c r="M118" s="29"/>
      <c r="N118"/>
      <c r="O118"/>
      <c r="P118" s="29"/>
      <c r="Q118" s="29"/>
      <c r="R118" s="29"/>
    </row>
    <row r="119" spans="1:18" ht="14.25">
      <c r="A119"/>
      <c r="M119" s="29"/>
      <c r="N119"/>
      <c r="O119"/>
      <c r="P119" s="29"/>
      <c r="Q119" s="29"/>
      <c r="R119" s="29"/>
    </row>
    <row r="120" spans="1:18" ht="14.25">
      <c r="A120"/>
      <c r="M120" s="29"/>
      <c r="N120"/>
      <c r="O120"/>
      <c r="P120" s="29"/>
      <c r="Q120" s="29"/>
      <c r="R120" s="29"/>
    </row>
    <row r="121" spans="1:18" ht="14.25">
      <c r="A121"/>
      <c r="M121" s="29"/>
      <c r="N121"/>
      <c r="O121"/>
      <c r="P121" s="29"/>
      <c r="Q121" s="29"/>
      <c r="R121" s="29"/>
    </row>
    <row r="122" spans="1:18" ht="14.25">
      <c r="A122"/>
      <c r="M122" s="29"/>
      <c r="N122"/>
      <c r="O122"/>
      <c r="P122" s="29"/>
      <c r="Q122" s="29"/>
      <c r="R122" s="29"/>
    </row>
    <row r="123" spans="1:18" ht="14.25">
      <c r="A123"/>
      <c r="M123" s="29"/>
      <c r="N123"/>
      <c r="O123"/>
      <c r="P123" s="29"/>
      <c r="Q123" s="29"/>
      <c r="R123" s="29"/>
    </row>
    <row r="124" spans="1:18" ht="14.25">
      <c r="A124"/>
      <c r="M124" s="29"/>
      <c r="N124"/>
      <c r="O124"/>
      <c r="P124" s="29"/>
      <c r="Q124" s="29"/>
      <c r="R124" s="29"/>
    </row>
    <row r="125" spans="1:18" ht="14.25">
      <c r="A125"/>
      <c r="M125" s="29"/>
      <c r="N125"/>
      <c r="O125"/>
      <c r="P125" s="29"/>
      <c r="Q125" s="29"/>
      <c r="R125" s="29"/>
    </row>
    <row r="126" spans="1:18" ht="14.25">
      <c r="A126"/>
      <c r="M126" s="29"/>
      <c r="N126"/>
      <c r="O126"/>
      <c r="P126" s="29"/>
      <c r="Q126" s="29"/>
      <c r="R126" s="29"/>
    </row>
    <row r="127" spans="1:18" ht="14.25">
      <c r="A127"/>
      <c r="M127" s="29"/>
      <c r="N127"/>
      <c r="O127"/>
      <c r="P127" s="29"/>
      <c r="Q127" s="29"/>
      <c r="R127" s="29"/>
    </row>
    <row r="128" spans="1:18" ht="14.25">
      <c r="A128"/>
      <c r="M128" s="29"/>
      <c r="N128"/>
      <c r="O128"/>
      <c r="P128" s="29"/>
      <c r="Q128" s="29"/>
      <c r="R128" s="29"/>
    </row>
    <row r="129" spans="1:18" ht="14.25">
      <c r="A129"/>
      <c r="M129" s="29"/>
      <c r="N129"/>
      <c r="O129"/>
      <c r="P129" s="29"/>
      <c r="Q129" s="29"/>
      <c r="R129" s="29"/>
    </row>
    <row r="130" spans="1:18" ht="14.25">
      <c r="A130"/>
      <c r="M130" s="29"/>
      <c r="N130"/>
      <c r="O130"/>
      <c r="P130" s="29"/>
      <c r="Q130" s="29"/>
      <c r="R130" s="29"/>
    </row>
    <row r="131" spans="1:18" ht="14.25">
      <c r="A131"/>
      <c r="M131" s="29"/>
      <c r="N131"/>
      <c r="O131"/>
      <c r="P131" s="29"/>
      <c r="Q131" s="29"/>
      <c r="R131" s="29"/>
    </row>
    <row r="132" spans="1:18" ht="14.25">
      <c r="A132"/>
      <c r="M132" s="29"/>
      <c r="N132"/>
      <c r="O132"/>
      <c r="P132" s="29"/>
      <c r="Q132" s="29"/>
      <c r="R132" s="29"/>
    </row>
    <row r="133" spans="1:18" ht="14.25">
      <c r="A133"/>
      <c r="M133" s="29"/>
      <c r="N133"/>
      <c r="O133"/>
      <c r="P133" s="29"/>
      <c r="Q133" s="29"/>
      <c r="R133" s="29"/>
    </row>
    <row r="134" spans="1:18" ht="14.25">
      <c r="A134"/>
      <c r="M134" s="29"/>
      <c r="N134"/>
      <c r="O134"/>
      <c r="P134" s="29"/>
      <c r="Q134" s="29"/>
      <c r="R134" s="29"/>
    </row>
    <row r="135" spans="1:18" ht="14.25">
      <c r="A135"/>
      <c r="M135" s="29"/>
      <c r="N135"/>
      <c r="O135"/>
      <c r="P135" s="29"/>
      <c r="Q135" s="29"/>
      <c r="R135" s="29"/>
    </row>
    <row r="136" spans="1:18" ht="14.25">
      <c r="A136"/>
      <c r="M136" s="29"/>
      <c r="N136"/>
      <c r="O136"/>
      <c r="P136" s="29"/>
      <c r="Q136" s="29"/>
      <c r="R136" s="29"/>
    </row>
    <row r="137" spans="1:18" ht="14.25">
      <c r="A137"/>
      <c r="M137" s="29"/>
      <c r="N137"/>
      <c r="O137"/>
      <c r="P137" s="29"/>
      <c r="Q137" s="29"/>
      <c r="R137" s="29"/>
    </row>
    <row r="138" spans="1:18" ht="14.25">
      <c r="A138"/>
      <c r="M138" s="29"/>
      <c r="N138"/>
      <c r="O138"/>
      <c r="P138" s="29"/>
      <c r="Q138" s="29"/>
      <c r="R138" s="29"/>
    </row>
    <row r="139" spans="1:18" ht="14.25">
      <c r="A139"/>
      <c r="M139" s="29"/>
      <c r="N139"/>
      <c r="O139"/>
      <c r="P139" s="29"/>
      <c r="Q139" s="29"/>
      <c r="R139" s="29"/>
    </row>
    <row r="140" spans="1:18" ht="14.25">
      <c r="A140"/>
      <c r="M140" s="29"/>
      <c r="N140"/>
      <c r="O140"/>
      <c r="P140" s="29"/>
      <c r="Q140" s="29"/>
      <c r="R140" s="29"/>
    </row>
    <row r="141" spans="1:18" ht="14.25">
      <c r="A141"/>
      <c r="M141" s="29"/>
      <c r="N141"/>
      <c r="O141"/>
      <c r="P141" s="29"/>
      <c r="Q141" s="29"/>
      <c r="R141" s="29"/>
    </row>
    <row r="142" spans="1:18" ht="14.25">
      <c r="A142"/>
      <c r="M142" s="29"/>
      <c r="N142"/>
      <c r="O142"/>
      <c r="P142" s="29"/>
      <c r="Q142" s="29"/>
      <c r="R142" s="29"/>
    </row>
    <row r="143" spans="1:18" ht="14.25">
      <c r="A143"/>
      <c r="M143" s="29"/>
      <c r="N143"/>
      <c r="O143"/>
      <c r="P143" s="29"/>
      <c r="Q143" s="29"/>
      <c r="R143" s="29"/>
    </row>
    <row r="144" spans="1:18" ht="14.25">
      <c r="A144"/>
      <c r="M144" s="29"/>
      <c r="N144"/>
      <c r="O144"/>
      <c r="P144" s="29"/>
      <c r="Q144" s="29"/>
      <c r="R144" s="29"/>
    </row>
    <row r="145" spans="1:18" ht="14.25">
      <c r="A145"/>
      <c r="M145" s="29"/>
      <c r="N145"/>
      <c r="O145"/>
      <c r="P145" s="29"/>
      <c r="Q145" s="29"/>
      <c r="R145" s="29"/>
    </row>
    <row r="146" spans="1:18" ht="14.25">
      <c r="A146"/>
      <c r="M146" s="29"/>
      <c r="N146"/>
      <c r="O146"/>
      <c r="P146" s="29"/>
      <c r="Q146" s="29"/>
      <c r="R146" s="29"/>
    </row>
    <row r="147" spans="1:18" ht="14.25">
      <c r="A147"/>
      <c r="M147" s="29"/>
      <c r="N147"/>
      <c r="O147"/>
      <c r="P147" s="29"/>
      <c r="Q147" s="29"/>
      <c r="R147" s="29"/>
    </row>
    <row r="148" spans="1:18" ht="14.25">
      <c r="A148"/>
      <c r="M148" s="29"/>
      <c r="N148"/>
      <c r="O148"/>
      <c r="P148" s="29"/>
      <c r="Q148" s="29"/>
      <c r="R148" s="29"/>
    </row>
    <row r="149" spans="1:18" ht="14.25">
      <c r="A149"/>
      <c r="M149" s="29"/>
      <c r="N149"/>
      <c r="O149"/>
      <c r="P149" s="29"/>
      <c r="Q149" s="29"/>
      <c r="R149" s="29"/>
    </row>
    <row r="150" spans="1:18" ht="14.25">
      <c r="A150"/>
      <c r="M150" s="29"/>
      <c r="N150"/>
      <c r="O150"/>
      <c r="P150" s="29"/>
      <c r="Q150" s="29"/>
      <c r="R150" s="29"/>
    </row>
    <row r="151" spans="1:18" ht="14.25">
      <c r="A151"/>
      <c r="M151" s="29"/>
      <c r="N151"/>
      <c r="O151"/>
      <c r="P151" s="29"/>
      <c r="Q151" s="29"/>
      <c r="R151" s="29"/>
    </row>
    <row r="152" spans="1:18" ht="14.25">
      <c r="A152"/>
      <c r="M152" s="29"/>
      <c r="N152"/>
      <c r="O152"/>
      <c r="P152" s="29"/>
      <c r="Q152" s="29"/>
      <c r="R152" s="29"/>
    </row>
    <row r="153" spans="1:18" ht="14.25">
      <c r="A153"/>
      <c r="M153" s="29"/>
      <c r="N153"/>
      <c r="O153"/>
      <c r="P153" s="29"/>
      <c r="Q153" s="29"/>
      <c r="R153" s="29"/>
    </row>
    <row r="154" spans="1:18" ht="14.25">
      <c r="A154"/>
      <c r="M154" s="29"/>
      <c r="N154"/>
      <c r="O154"/>
      <c r="P154" s="29"/>
      <c r="Q154" s="29"/>
      <c r="R154" s="29"/>
    </row>
    <row r="155" spans="1:18" ht="14.25">
      <c r="A155"/>
      <c r="M155" s="29"/>
      <c r="N155"/>
      <c r="O155"/>
      <c r="P155" s="29"/>
      <c r="Q155" s="29"/>
      <c r="R155" s="29"/>
    </row>
    <row r="156" spans="1:18" ht="14.25">
      <c r="A156"/>
      <c r="M156" s="29"/>
      <c r="N156"/>
      <c r="O156"/>
      <c r="P156" s="29"/>
      <c r="Q156" s="29"/>
      <c r="R156" s="29"/>
    </row>
    <row r="157" spans="1:18" ht="14.25">
      <c r="A157"/>
      <c r="M157" s="29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6"/>
      <c r="M170" s="36"/>
      <c r="N170" s="3"/>
      <c r="O170" s="3"/>
      <c r="P170" s="36"/>
      <c r="Q170" s="36"/>
      <c r="R170" s="36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/>
      <c r="M213" s="29"/>
      <c r="N213"/>
      <c r="O213"/>
      <c r="P213" s="29"/>
      <c r="Q213" s="29"/>
      <c r="R213" s="29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96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4" t="s">
        <v>31</v>
      </c>
      <c r="B1" s="74"/>
      <c r="C1" s="74"/>
      <c r="D1" s="74"/>
      <c r="E1" s="74"/>
      <c r="F1" s="74"/>
      <c r="G1" s="74"/>
      <c r="H1" s="74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9"/>
      <c r="K3" s="9"/>
      <c r="L3" s="12"/>
    </row>
    <row r="4" spans="1:12" ht="14.25">
      <c r="A4" s="77" t="s">
        <v>0</v>
      </c>
      <c r="B4" s="77"/>
      <c r="C4" s="75" t="s">
        <v>45</v>
      </c>
      <c r="D4" s="75"/>
      <c r="E4" s="75"/>
      <c r="F4" s="22" t="s">
        <v>35</v>
      </c>
      <c r="G4" s="73" t="s">
        <v>46</v>
      </c>
      <c r="H4" s="73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3"/>
      <c r="H6" s="73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3"/>
      <c r="H7" s="73"/>
      <c r="I7" s="21"/>
      <c r="J7" s="9"/>
      <c r="K7" s="9"/>
      <c r="L7" s="12"/>
    </row>
    <row r="8" spans="1:12" ht="15" thickBot="1">
      <c r="A8" s="69" t="s">
        <v>44</v>
      </c>
      <c r="B8" s="69"/>
      <c r="C8" s="69"/>
      <c r="D8" s="69"/>
      <c r="E8" s="72" t="s">
        <v>47</v>
      </c>
      <c r="F8" s="72"/>
      <c r="G8" s="72"/>
      <c r="H8" s="72"/>
      <c r="I8" s="11"/>
      <c r="J8" s="9"/>
      <c r="K8" s="9"/>
      <c r="L8" s="12"/>
    </row>
    <row r="9" spans="1:12" ht="14.25">
      <c r="A9" s="70" t="s">
        <v>1</v>
      </c>
      <c r="B9" s="65" t="s">
        <v>2</v>
      </c>
      <c r="C9" s="65" t="s">
        <v>3</v>
      </c>
      <c r="D9" s="65" t="s">
        <v>4</v>
      </c>
      <c r="E9" s="65"/>
      <c r="F9" s="65" t="s">
        <v>5</v>
      </c>
      <c r="G9" s="65" t="s">
        <v>6</v>
      </c>
      <c r="H9" s="66"/>
      <c r="I9" s="9"/>
      <c r="J9" s="9"/>
      <c r="K9" s="9"/>
      <c r="L9" s="12"/>
    </row>
    <row r="10" spans="1:12" ht="14.25">
      <c r="A10" s="71"/>
      <c r="B10" s="67"/>
      <c r="C10" s="67"/>
      <c r="D10" s="67"/>
      <c r="E10" s="67"/>
      <c r="F10" s="67"/>
      <c r="G10" s="67"/>
      <c r="H10" s="68"/>
      <c r="I10" s="9"/>
      <c r="J10" s="9"/>
      <c r="K10" s="9"/>
      <c r="L10" s="12"/>
    </row>
    <row r="11" spans="1:12" ht="30">
      <c r="A11" s="71"/>
      <c r="B11" s="67"/>
      <c r="C11" s="67"/>
      <c r="D11" s="20" t="s">
        <v>7</v>
      </c>
      <c r="E11" s="20" t="s">
        <v>8</v>
      </c>
      <c r="F11" s="67"/>
      <c r="G11" s="67"/>
      <c r="H11" s="68"/>
      <c r="I11" s="9"/>
      <c r="J11" s="9"/>
      <c r="K11" s="9"/>
      <c r="L11" s="12"/>
    </row>
    <row r="12" spans="1:8" ht="14.2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4.25">
      <c r="A13" s="6" t="e">
        <f>Sheet1!#REF!</f>
        <v>#REF!</v>
      </c>
      <c r="B13" s="1" t="str">
        <f>Sheet1!A3&amp;"/"&amp;Sheet1!B3</f>
        <v>6/2018</v>
      </c>
      <c r="C13" s="1" t="str">
        <f>Sheet1!C3&amp;" "&amp;Sheet1!D3</f>
        <v>Haris Dizdarević</v>
      </c>
      <c r="D13" s="40">
        <f>Sheet1!F3+Sheet1!H3+Sheet1!L3+Sheet1!E3+Sheet1!G3</f>
        <v>31</v>
      </c>
      <c r="E13" s="4">
        <f>Sheet1!P3</f>
        <v>11</v>
      </c>
      <c r="F13" s="4">
        <f>Sheet1!Q3</f>
        <v>42</v>
      </c>
      <c r="G13" s="4" t="str">
        <f>Sheet1!R3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40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4.2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4.25">
      <c r="A16" s="6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40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4.2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4.2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4.25">
      <c r="A19" s="6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40" t="e">
        <f>Sheet1!#REF!+Sheet1!#REF!+Sheet1!#REF!+Sheet1!#REF!+Sheet1!#REF!</f>
        <v>#REF!</v>
      </c>
      <c r="E19" s="4" t="e">
        <f>Sheet1!#REF!</f>
        <v>#REF!</v>
      </c>
      <c r="F19" s="4" t="e">
        <f>Sheet1!#REF!</f>
        <v>#REF!</v>
      </c>
      <c r="G19" s="4" t="e">
        <f>Sheet1!#REF!</f>
        <v>#REF!</v>
      </c>
      <c r="H19" s="7" t="e">
        <f t="shared" si="0"/>
        <v>#REF!</v>
      </c>
    </row>
    <row r="20" spans="1:8" ht="14.2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40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4.2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4.2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40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4.25">
      <c r="A23" s="6" t="e">
        <f>Sheet1!#REF!</f>
        <v>#REF!</v>
      </c>
      <c r="B23" s="1" t="str">
        <f>Sheet1!A4&amp;"/"&amp;Sheet1!B4</f>
        <v>30/2018</v>
      </c>
      <c r="C23" s="1" t="str">
        <f>Sheet1!C4&amp;" "&amp;Sheet1!D4</f>
        <v>Andrej Cvijetić</v>
      </c>
      <c r="D23" s="40">
        <f>Sheet1!F4+Sheet1!H4+Sheet1!L4+Sheet1!E4+Sheet1!G4</f>
        <v>69</v>
      </c>
      <c r="E23" s="4">
        <f>Sheet1!P4</f>
        <v>31</v>
      </c>
      <c r="F23" s="4">
        <f>Sheet1!Q4</f>
        <v>100</v>
      </c>
      <c r="G23" s="4" t="str">
        <f>Sheet1!R4</f>
        <v>A</v>
      </c>
      <c r="H23" s="7" t="str">
        <f t="shared" si="0"/>
        <v>Odlican</v>
      </c>
    </row>
    <row r="24" spans="1:8" ht="14.25">
      <c r="A24" s="6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40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4.2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4.2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4.25">
      <c r="A27" s="6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40" t="e">
        <f>Sheet1!#REF!+Sheet1!#REF!+Sheet1!#REF!+Sheet1!#REF!+Sheet1!#REF!</f>
        <v>#REF!</v>
      </c>
      <c r="E27" s="4" t="e">
        <f>Sheet1!#REF!</f>
        <v>#REF!</v>
      </c>
      <c r="F27" s="4" t="e">
        <f>Sheet1!#REF!</f>
        <v>#REF!</v>
      </c>
      <c r="G27" s="4" t="e">
        <f>Sheet1!#REF!</f>
        <v>#REF!</v>
      </c>
      <c r="H27" s="7" t="e">
        <f t="shared" si="0"/>
        <v>#REF!</v>
      </c>
    </row>
    <row r="28" spans="1:8" ht="14.2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0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4.2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0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4.2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4.2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0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4.2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40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4.2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4.2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4.2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0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4.2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4.2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0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4.2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0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4.2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4.2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4.2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40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4.2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0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4.2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4.2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0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4.2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4.2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4.2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4.2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0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4.2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4.2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0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4.25">
      <c r="A51" s="6" t="e">
        <f>Sheet1!#REF!</f>
        <v>#REF!</v>
      </c>
      <c r="B51" s="1" t="str">
        <f>Sheet1!A5&amp;"/"&amp;Sheet1!B5</f>
        <v>38/2017</v>
      </c>
      <c r="C51" s="1" t="str">
        <f>Sheet1!C5&amp;" "&amp;Sheet1!D5</f>
        <v>Lazar Blagojević</v>
      </c>
      <c r="D51" s="40">
        <f>Sheet1!F5+Sheet1!H5+Sheet1!L5+Sheet1!E5+Sheet1!G5</f>
        <v>44</v>
      </c>
      <c r="E51" s="4">
        <f>Sheet1!P5</f>
        <v>26</v>
      </c>
      <c r="F51" s="4">
        <f>Sheet1!Q5</f>
        <v>70</v>
      </c>
      <c r="G51" s="4" t="str">
        <f>Sheet1!R5</f>
        <v>C</v>
      </c>
      <c r="H51" s="7" t="str">
        <f t="shared" si="0"/>
        <v>Dobar</v>
      </c>
    </row>
    <row r="52" spans="1:8" ht="14.2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4.25">
      <c r="A53" s="6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40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4.2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0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4.2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4.2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0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4.2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0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4.2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0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4.2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4.2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4.2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0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4.2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4.2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4.2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0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4" t="s">
        <v>40</v>
      </c>
      <c r="B3" s="94"/>
      <c r="C3" s="94"/>
      <c r="D3" s="94"/>
      <c r="E3" s="94"/>
      <c r="F3" s="94"/>
      <c r="G3" s="94"/>
      <c r="H3" s="11"/>
      <c r="I3" s="11"/>
      <c r="J3" s="11"/>
      <c r="K3" s="98" t="s">
        <v>43</v>
      </c>
      <c r="L3" s="99"/>
      <c r="M3" s="99"/>
      <c r="N3" s="99"/>
      <c r="O3" s="99"/>
      <c r="P3" s="99"/>
      <c r="Q3" s="99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6"/>
      <c r="M4" s="97"/>
      <c r="N4" s="97"/>
      <c r="O4" s="97"/>
      <c r="P4" s="97"/>
      <c r="Q4" s="97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6"/>
      <c r="M5" s="97"/>
      <c r="N5" s="97"/>
      <c r="O5" s="97"/>
      <c r="P5" s="97"/>
      <c r="Q5" s="97"/>
      <c r="R5" s="16"/>
    </row>
    <row r="6" spans="1:18" ht="14.25">
      <c r="A6" s="93" t="s">
        <v>41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7"/>
      <c r="K8" s="97"/>
      <c r="L8" s="97"/>
      <c r="M8" s="97"/>
      <c r="N8" s="97"/>
      <c r="O8" s="39"/>
      <c r="P8" s="38" t="s">
        <v>36</v>
      </c>
      <c r="Q8" s="38"/>
      <c r="R8" s="38">
        <v>8</v>
      </c>
      <c r="S8" s="38"/>
    </row>
    <row r="9" spans="1:18" ht="6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27.75" customHeight="1">
      <c r="A10" s="86" t="s">
        <v>1</v>
      </c>
      <c r="B10" s="89" t="s">
        <v>2</v>
      </c>
      <c r="C10" s="89" t="s">
        <v>3</v>
      </c>
      <c r="D10" s="89" t="s">
        <v>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78" t="s">
        <v>5</v>
      </c>
      <c r="R10" s="80" t="s">
        <v>29</v>
      </c>
    </row>
    <row r="11" spans="1:18" ht="30" customHeight="1">
      <c r="A11" s="87"/>
      <c r="B11" s="85"/>
      <c r="C11" s="85"/>
      <c r="D11" s="82" t="s">
        <v>10</v>
      </c>
      <c r="E11" s="83"/>
      <c r="F11" s="83"/>
      <c r="G11" s="83"/>
      <c r="H11" s="84"/>
      <c r="I11" s="82" t="s">
        <v>11</v>
      </c>
      <c r="J11" s="83"/>
      <c r="K11" s="83"/>
      <c r="L11" s="83"/>
      <c r="M11" s="84"/>
      <c r="N11" s="85" t="s">
        <v>12</v>
      </c>
      <c r="O11" s="85"/>
      <c r="P11" s="90" t="s">
        <v>13</v>
      </c>
      <c r="Q11" s="79"/>
      <c r="R11" s="81"/>
    </row>
    <row r="12" spans="1:18" ht="15" thickBot="1">
      <c r="A12" s="88"/>
      <c r="B12" s="90"/>
      <c r="C12" s="90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1"/>
      <c r="Q12" s="79"/>
      <c r="R12" s="81"/>
    </row>
    <row r="13" spans="1:18" ht="14.2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4.25">
      <c r="A14" s="1" t="e">
        <f>Sheet1!#REF!</f>
        <v>#REF!</v>
      </c>
      <c r="B14" s="1" t="str">
        <f>Sheet1!A3&amp;"/"&amp;Sheet1!B3</f>
        <v>6/2018</v>
      </c>
      <c r="C14" s="1" t="str">
        <f>Sheet1!C3&amp;" "&amp;Sheet1!D3</f>
        <v>Haris Dizdarević</v>
      </c>
      <c r="D14" s="1">
        <f>Sheet1!F3</f>
        <v>0</v>
      </c>
      <c r="E14" s="1">
        <f>Sheet1!H3</f>
        <v>0</v>
      </c>
      <c r="F14" s="1">
        <f>Sheet1!E3</f>
        <v>14</v>
      </c>
      <c r="G14" s="1">
        <f>Sheet1!G3</f>
        <v>8</v>
      </c>
      <c r="H14" s="1"/>
      <c r="I14" s="4"/>
      <c r="J14" s="4"/>
      <c r="K14" s="4"/>
      <c r="L14" s="4"/>
      <c r="M14" s="4"/>
      <c r="N14" s="4">
        <f>Sheet1!L3</f>
        <v>9</v>
      </c>
      <c r="O14" s="4"/>
      <c r="P14" s="4">
        <f>Sheet1!P3</f>
        <v>11</v>
      </c>
      <c r="Q14" s="4">
        <f>Sheet1!Q3</f>
        <v>42</v>
      </c>
      <c r="R14" s="4" t="str">
        <f>Sheet1!R3</f>
        <v>F</v>
      </c>
      <c r="S14" s="25"/>
    </row>
    <row r="15" spans="1:19" ht="14.25">
      <c r="A15" s="1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4.2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4.25">
      <c r="A17" s="1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4.2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4.2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4.25">
      <c r="A20" s="1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1" t="e">
        <f>Sheet1!#REF!</f>
        <v>#REF!</v>
      </c>
      <c r="E20" s="1" t="e">
        <f>Sheet1!#REF!</f>
        <v>#REF!</v>
      </c>
      <c r="F20" s="1" t="e">
        <f>Sheet1!#REF!</f>
        <v>#REF!</v>
      </c>
      <c r="G20" s="1" t="e">
        <f>Sheet1!#REF!</f>
        <v>#REF!</v>
      </c>
      <c r="H20" s="1"/>
      <c r="I20" s="4"/>
      <c r="J20" s="4"/>
      <c r="K20" s="4"/>
      <c r="L20" s="4"/>
      <c r="M20" s="4"/>
      <c r="N20" s="4" t="e">
        <f>Sheet1!#REF!</f>
        <v>#REF!</v>
      </c>
      <c r="O20" s="4"/>
      <c r="P20" s="4" t="e">
        <f>Sheet1!#REF!</f>
        <v>#REF!</v>
      </c>
      <c r="Q20" s="4" t="e">
        <f>Sheet1!#REF!</f>
        <v>#REF!</v>
      </c>
      <c r="R20" s="4" t="e">
        <f>Sheet1!#REF!</f>
        <v>#REF!</v>
      </c>
      <c r="S20" s="25"/>
    </row>
    <row r="21" spans="1:19" ht="14.2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4.2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4.2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4.25">
      <c r="A24" s="1" t="e">
        <f>Sheet1!#REF!</f>
        <v>#REF!</v>
      </c>
      <c r="B24" s="1" t="str">
        <f>Sheet1!A4&amp;"/"&amp;Sheet1!B4</f>
        <v>30/2018</v>
      </c>
      <c r="C24" s="1" t="str">
        <f>Sheet1!C4&amp;" "&amp;Sheet1!D4</f>
        <v>Andrej Cvijetić</v>
      </c>
      <c r="D24" s="1">
        <f>Sheet1!F4</f>
        <v>10</v>
      </c>
      <c r="E24" s="1">
        <f>Sheet1!H4</f>
        <v>3</v>
      </c>
      <c r="F24" s="1">
        <f>Sheet1!E4</f>
        <v>14</v>
      </c>
      <c r="G24" s="1">
        <f>Sheet1!G4</f>
        <v>8</v>
      </c>
      <c r="H24" s="1"/>
      <c r="I24" s="4"/>
      <c r="J24" s="4"/>
      <c r="K24" s="4"/>
      <c r="L24" s="4"/>
      <c r="M24" s="4"/>
      <c r="N24" s="4">
        <f>Sheet1!L4</f>
        <v>34</v>
      </c>
      <c r="O24" s="4"/>
      <c r="P24" s="4">
        <f>Sheet1!P4</f>
        <v>31</v>
      </c>
      <c r="Q24" s="4">
        <f>Sheet1!Q4</f>
        <v>100</v>
      </c>
      <c r="R24" s="4" t="str">
        <f>Sheet1!R4</f>
        <v>A</v>
      </c>
      <c r="S24" s="25"/>
    </row>
    <row r="25" spans="1:19" ht="14.25">
      <c r="A25" s="1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4.2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4.2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4.25">
      <c r="A28" s="1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1" t="e">
        <f>Sheet1!#REF!</f>
        <v>#REF!</v>
      </c>
      <c r="E28" s="1" t="e">
        <f>Sheet1!#REF!</f>
        <v>#REF!</v>
      </c>
      <c r="F28" s="1" t="e">
        <f>Sheet1!#REF!</f>
        <v>#REF!</v>
      </c>
      <c r="G28" s="1" t="e">
        <f>Sheet1!#REF!</f>
        <v>#REF!</v>
      </c>
      <c r="H28" s="1"/>
      <c r="I28" s="4"/>
      <c r="J28" s="4"/>
      <c r="K28" s="4"/>
      <c r="L28" s="4"/>
      <c r="M28" s="4"/>
      <c r="N28" s="4" t="e">
        <f>Sheet1!#REF!</f>
        <v>#REF!</v>
      </c>
      <c r="O28" s="4"/>
      <c r="P28" s="4" t="e">
        <f>Sheet1!#REF!</f>
        <v>#REF!</v>
      </c>
      <c r="Q28" s="4" t="e">
        <f>Sheet1!#REF!</f>
        <v>#REF!</v>
      </c>
      <c r="R28" s="4" t="e">
        <f>Sheet1!#REF!</f>
        <v>#REF!</v>
      </c>
      <c r="S28" s="25"/>
    </row>
    <row r="29" spans="1:19" ht="14.2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4.2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4.2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4.2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4.2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4.2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4.2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4.2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4.2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4.2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4.2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4.2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4.2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4.2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4.2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4.2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4.2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4.2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4.2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4.2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4.2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4.2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4.2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4.25">
      <c r="A52" s="1" t="e">
        <f>Sheet1!#REF!</f>
        <v>#REF!</v>
      </c>
      <c r="B52" s="1" t="str">
        <f>Sheet1!A5&amp;"/"&amp;Sheet1!B5</f>
        <v>38/2017</v>
      </c>
      <c r="C52" s="1" t="str">
        <f>Sheet1!C5&amp;" "&amp;Sheet1!D5</f>
        <v>Lazar Blagojević</v>
      </c>
      <c r="D52" s="1">
        <f>Sheet1!F5</f>
        <v>0</v>
      </c>
      <c r="E52" s="1">
        <f>Sheet1!H5</f>
        <v>0</v>
      </c>
      <c r="F52" s="1">
        <f>Sheet1!E5</f>
        <v>14</v>
      </c>
      <c r="G52" s="1">
        <f>Sheet1!G5</f>
        <v>0</v>
      </c>
      <c r="H52" s="1"/>
      <c r="I52" s="4"/>
      <c r="J52" s="4"/>
      <c r="K52" s="4"/>
      <c r="L52" s="4"/>
      <c r="M52" s="4"/>
      <c r="N52" s="4">
        <f>Sheet1!L5</f>
        <v>30</v>
      </c>
      <c r="O52" s="4"/>
      <c r="P52" s="4">
        <f>Sheet1!P5</f>
        <v>26</v>
      </c>
      <c r="Q52" s="4">
        <f>Sheet1!Q5</f>
        <v>70</v>
      </c>
      <c r="R52" s="4" t="str">
        <f>Sheet1!R5</f>
        <v>C</v>
      </c>
      <c r="S52" s="25"/>
    </row>
    <row r="53" spans="1:19" ht="14.2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4.2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4.2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4.2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4.2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4.2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4.2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4.2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4.2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4.2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4.2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4.2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4.2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37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2020-07-16T18:20:08Z</cp:lastPrinted>
  <dcterms:created xsi:type="dcterms:W3CDTF">2011-10-03T13:17:30Z</dcterms:created>
  <dcterms:modified xsi:type="dcterms:W3CDTF">2020-09-24T09:21:37Z</dcterms:modified>
  <cp:category/>
  <cp:version/>
  <cp:contentType/>
  <cp:contentStatus/>
</cp:coreProperties>
</file>